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/>
  </bookViews>
  <sheets>
    <sheet name="смета на 2025 г.СОШ44" sheetId="2" r:id="rId1"/>
  </sheets>
  <definedNames>
    <definedName name="_xlnm.Print_Area" localSheetId="0">'смета на 2025 г.СОШ44'!$A$1:$J$83</definedName>
  </definedNames>
  <calcPr calcId="144525" refMode="R1C1"/>
</workbook>
</file>

<file path=xl/calcChain.xml><?xml version="1.0" encoding="utf-8"?>
<calcChain xmlns="http://schemas.openxmlformats.org/spreadsheetml/2006/main">
  <c r="J65" i="2" l="1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</calcChain>
</file>

<file path=xl/sharedStrings.xml><?xml version="1.0" encoding="utf-8"?>
<sst xmlns="http://schemas.openxmlformats.org/spreadsheetml/2006/main" count="264" uniqueCount="130">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</sst>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01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7" fillId="3" borderId="0" xfId="1" applyFont="1" applyFill="1" applyAlignment="1">
      <alignment horizontal="center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49" fontId="1" fillId="0" borderId="0" xfId="3" applyNumberFormat="1" applyFont="1"/>
    <xf numFmtId="0" fontId="8" fillId="0" borderId="0" xfId="3" applyFont="1" applyBorder="1" applyAlignment="1">
      <alignment horizontal="center" wrapText="1"/>
    </xf>
    <xf numFmtId="0" fontId="8" fillId="0" borderId="0" xfId="3" applyFont="1" applyAlignment="1">
      <alignment horizontal="left"/>
    </xf>
    <xf numFmtId="0" fontId="6" fillId="0" borderId="0" xfId="3" applyAlignment="1"/>
    <xf numFmtId="0" fontId="7" fillId="2" borderId="0" xfId="1" applyFont="1" applyFill="1" applyBorder="1" applyAlignment="1">
      <alignment horizontal="center"/>
    </xf>
    <xf numFmtId="0" fontId="7" fillId="3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2" fillId="0" borderId="1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0" xfId="3" applyFont="1" applyAlignment="1">
      <alignment horizontal="center"/>
    </xf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tabSelected="1" view="pageBreakPreview" topLeftCell="A13" zoomScale="85" zoomScaleNormal="75" zoomScaleSheetLayoutView="85" workbookViewId="0">
      <selection activeCell="I25" sqref="I25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3"/>
      <c r="B9" s="3"/>
      <c r="C9" s="3"/>
      <c r="D9" s="3"/>
      <c r="E9" s="3"/>
      <c r="F9" s="3"/>
      <c r="G9" s="3"/>
      <c r="H9" s="3"/>
      <c r="I9" s="4"/>
      <c r="J9" s="4"/>
    </row>
    <row r="10" spans="1:11" ht="13.8" x14ac:dyDescent="0.25">
      <c r="A10" s="5"/>
      <c r="B10" s="5"/>
      <c r="C10" s="5"/>
      <c r="D10" s="5"/>
      <c r="E10" s="5"/>
      <c r="F10" s="6" t="s">
        <v>6</v>
      </c>
      <c r="G10" s="6"/>
      <c r="H10" s="6"/>
      <c r="I10" s="6"/>
      <c r="J10" s="6"/>
    </row>
    <row r="11" spans="1:11" ht="14.4" customHeight="1" x14ac:dyDescent="0.25">
      <c r="A11" s="5"/>
      <c r="B11" s="5"/>
      <c r="C11" s="5"/>
      <c r="D11" s="5"/>
      <c r="E11" s="5"/>
      <c r="F11" s="7" t="s">
        <v>125</v>
      </c>
      <c r="G11" s="7"/>
      <c r="H11" s="7"/>
      <c r="I11" s="7"/>
      <c r="J11" s="7"/>
    </row>
    <row r="12" spans="1:11" ht="12" customHeight="1" x14ac:dyDescent="0.25">
      <c r="A12" s="5"/>
      <c r="B12" s="5"/>
      <c r="C12" s="5"/>
      <c r="D12" s="5"/>
      <c r="E12" s="5"/>
      <c r="F12" s="8" t="s">
        <v>7</v>
      </c>
      <c r="G12" s="8"/>
      <c r="H12" s="8"/>
      <c r="I12" s="8"/>
      <c r="J12" s="8"/>
    </row>
    <row r="13" spans="1:11" ht="13.8" x14ac:dyDescent="0.25">
      <c r="A13" s="5"/>
      <c r="B13" s="5"/>
      <c r="C13" s="5"/>
      <c r="D13" s="5"/>
      <c r="E13" s="5"/>
      <c r="G13" s="9"/>
      <c r="J13" s="4"/>
    </row>
    <row r="14" spans="1:11" ht="13.95" customHeight="1" x14ac:dyDescent="0.25">
      <c r="A14" s="5"/>
      <c r="B14" s="5"/>
      <c r="C14" s="5"/>
      <c r="D14" s="5"/>
      <c r="E14" s="5"/>
      <c r="F14" s="7" t="s">
        <v>8</v>
      </c>
      <c r="G14" s="7"/>
      <c r="H14" s="7"/>
      <c r="I14" s="7"/>
      <c r="J14" s="7"/>
    </row>
    <row r="15" spans="1:11" ht="12" customHeight="1" x14ac:dyDescent="0.25">
      <c r="A15" s="5"/>
      <c r="B15" s="5"/>
      <c r="C15" s="5"/>
      <c r="D15" s="5"/>
      <c r="E15" s="5"/>
      <c r="F15" s="10" t="s">
        <v>9</v>
      </c>
      <c r="G15" s="10"/>
      <c r="H15" s="10"/>
      <c r="I15" s="10"/>
      <c r="J15" s="10"/>
    </row>
    <row r="16" spans="1:11" ht="13.8" x14ac:dyDescent="0.25">
      <c r="A16" s="5"/>
      <c r="B16" s="5"/>
      <c r="C16" s="5"/>
      <c r="D16" s="5"/>
      <c r="E16" s="5"/>
      <c r="G16" s="9"/>
      <c r="J16" s="4"/>
    </row>
    <row r="17" spans="1:10" ht="13.95" customHeight="1" x14ac:dyDescent="0.25">
      <c r="A17" s="5"/>
      <c r="B17" s="5"/>
      <c r="C17" s="5"/>
      <c r="D17" s="5"/>
      <c r="E17" s="5"/>
      <c r="F17" s="99"/>
      <c r="G17" s="99"/>
      <c r="H17" s="99"/>
      <c r="I17" s="100" t="s">
        <v>79</v>
      </c>
      <c r="J17" s="99"/>
    </row>
    <row r="18" spans="1:10" ht="14.25" customHeight="1" x14ac:dyDescent="0.25">
      <c r="A18" s="5"/>
      <c r="B18" s="5"/>
      <c r="C18" s="5"/>
      <c r="D18" s="5"/>
      <c r="E18" s="5"/>
      <c r="F18" s="6" t="s">
        <v>10</v>
      </c>
      <c r="G18" s="6"/>
      <c r="H18" s="6"/>
      <c r="I18" s="6"/>
      <c r="J18" s="6"/>
    </row>
    <row r="19" spans="1:10" ht="14.4" customHeight="1" x14ac:dyDescent="0.25">
      <c r="A19" s="5"/>
      <c r="B19" s="5"/>
      <c r="C19" s="5"/>
      <c r="D19" s="5"/>
      <c r="E19" s="5"/>
      <c r="F19" s="98" t="s">
        <v>126</v>
      </c>
      <c r="G19" s="98"/>
      <c r="H19" s="98"/>
      <c r="I19" s="98"/>
      <c r="J19" s="98"/>
    </row>
    <row r="20" spans="1:10" ht="14.4" x14ac:dyDescent="0.3">
      <c r="A20" s="5"/>
      <c r="B20" s="5"/>
      <c r="C20" s="5"/>
      <c r="D20" s="5"/>
      <c r="E20" s="5"/>
      <c r="F20" s="11"/>
      <c r="G20" s="11"/>
      <c r="H20" s="11"/>
      <c r="I20" s="12"/>
      <c r="J20" s="4"/>
    </row>
    <row r="21" spans="1:10" ht="13.8" x14ac:dyDescent="0.25">
      <c r="A21" s="13" t="s">
        <v>127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4.4" x14ac:dyDescent="0.3">
      <c r="A22" s="5"/>
      <c r="B22" s="14"/>
      <c r="C22" s="14"/>
      <c r="D22" s="14"/>
      <c r="E22" s="14"/>
      <c r="F22" s="14"/>
      <c r="G22" s="14"/>
      <c r="H22" s="11"/>
      <c r="I22" s="12"/>
      <c r="J22" s="4"/>
    </row>
    <row r="23" spans="1:10" ht="14.4" x14ac:dyDescent="0.3">
      <c r="A23" s="4"/>
      <c r="B23" s="15" t="s">
        <v>128</v>
      </c>
      <c r="C23" s="16"/>
      <c r="D23" s="16"/>
      <c r="E23" s="16"/>
      <c r="F23" s="16"/>
      <c r="G23" s="16"/>
      <c r="H23" s="11"/>
      <c r="I23" s="12"/>
      <c r="J23" s="4"/>
    </row>
    <row r="24" spans="1:10" ht="14.4" x14ac:dyDescent="0.3">
      <c r="B24" s="17" t="s">
        <v>82</v>
      </c>
      <c r="C24" s="17"/>
      <c r="D24" s="17"/>
      <c r="E24" s="17"/>
      <c r="F24" s="17"/>
      <c r="G24" s="17"/>
      <c r="I24" s="11"/>
      <c r="J24" s="18" t="s">
        <v>11</v>
      </c>
    </row>
    <row r="25" spans="1:10" x14ac:dyDescent="0.25">
      <c r="B25" s="9"/>
      <c r="C25" s="9"/>
      <c r="E25" s="9"/>
      <c r="G25" s="9"/>
      <c r="I25" s="2" t="s">
        <v>12</v>
      </c>
      <c r="J25" s="19" t="s">
        <v>13</v>
      </c>
    </row>
    <row r="26" spans="1:10" x14ac:dyDescent="0.25">
      <c r="B26" s="9"/>
      <c r="C26" s="9"/>
      <c r="E26" s="9"/>
      <c r="G26" s="9"/>
      <c r="I26" s="2" t="s">
        <v>14</v>
      </c>
      <c r="J26" s="20">
        <v>45643</v>
      </c>
    </row>
    <row r="27" spans="1:10" x14ac:dyDescent="0.25">
      <c r="A27" s="21"/>
      <c r="B27" s="21"/>
      <c r="C27" s="21"/>
      <c r="D27" s="21"/>
      <c r="E27" s="21"/>
      <c r="F27" s="21"/>
      <c r="G27" s="21"/>
      <c r="I27" s="2" t="s">
        <v>15</v>
      </c>
      <c r="J27" s="22">
        <v>51326281</v>
      </c>
    </row>
    <row r="28" spans="1:10" ht="34.200000000000003" customHeight="1" x14ac:dyDescent="0.3">
      <c r="A28" s="1" t="s">
        <v>16</v>
      </c>
      <c r="B28" s="23" t="s">
        <v>83</v>
      </c>
      <c r="C28" s="23"/>
      <c r="D28" s="23"/>
      <c r="E28" s="23"/>
      <c r="F28" s="23"/>
      <c r="G28" s="23"/>
      <c r="H28" s="24"/>
      <c r="I28" s="25"/>
      <c r="J28" s="22"/>
    </row>
    <row r="29" spans="1:10" x14ac:dyDescent="0.25">
      <c r="A29" s="1" t="s">
        <v>17</v>
      </c>
      <c r="B29" s="26" t="s">
        <v>84</v>
      </c>
      <c r="C29" s="26"/>
      <c r="D29" s="26"/>
      <c r="E29" s="26"/>
      <c r="F29" s="26"/>
      <c r="G29" s="26"/>
      <c r="I29" s="27"/>
      <c r="J29" s="22"/>
    </row>
    <row r="30" spans="1:10" x14ac:dyDescent="0.25">
      <c r="A30" s="1" t="s">
        <v>18</v>
      </c>
      <c r="B30" s="26" t="s">
        <v>84</v>
      </c>
      <c r="C30" s="26"/>
      <c r="D30" s="26"/>
      <c r="E30" s="26"/>
      <c r="F30" s="26"/>
      <c r="G30" s="26"/>
      <c r="I30" s="2" t="s">
        <v>19</v>
      </c>
      <c r="J30" s="19" t="s">
        <v>20</v>
      </c>
    </row>
    <row r="31" spans="1:10" x14ac:dyDescent="0.25">
      <c r="A31" s="1" t="s">
        <v>21</v>
      </c>
      <c r="B31" s="28" t="s">
        <v>85</v>
      </c>
      <c r="C31" s="28"/>
      <c r="D31" s="28"/>
      <c r="E31" s="28"/>
      <c r="F31" s="28"/>
      <c r="G31" s="28"/>
      <c r="I31" s="2" t="s">
        <v>22</v>
      </c>
      <c r="J31" s="22">
        <v>86636410</v>
      </c>
    </row>
    <row r="32" spans="1:10" x14ac:dyDescent="0.25">
      <c r="A32" s="1" t="s">
        <v>23</v>
      </c>
      <c r="B32" s="28" t="s">
        <v>24</v>
      </c>
      <c r="C32" s="28"/>
      <c r="D32" s="28"/>
      <c r="E32" s="28"/>
      <c r="F32" s="28"/>
      <c r="G32" s="28"/>
      <c r="I32" s="2" t="s">
        <v>25</v>
      </c>
      <c r="J32" s="22">
        <v>383</v>
      </c>
    </row>
    <row r="33" spans="1:17" ht="13.8" thickBot="1" x14ac:dyDescent="0.3">
      <c r="O33" s="29"/>
      <c r="P33" s="29"/>
      <c r="Q33" s="29"/>
    </row>
    <row r="34" spans="1:17" s="29" customFormat="1" ht="49.5" customHeight="1" x14ac:dyDescent="0.25">
      <c r="A34" s="30" t="s">
        <v>26</v>
      </c>
      <c r="B34" s="31" t="s">
        <v>27</v>
      </c>
      <c r="C34" s="31" t="s">
        <v>28</v>
      </c>
      <c r="D34" s="31" t="s">
        <v>29</v>
      </c>
      <c r="E34" s="31" t="s">
        <v>30</v>
      </c>
      <c r="F34" s="31" t="s">
        <v>31</v>
      </c>
      <c r="G34" s="31" t="s">
        <v>32</v>
      </c>
      <c r="H34" s="31" t="s">
        <v>129</v>
      </c>
      <c r="I34" s="31" t="s">
        <v>86</v>
      </c>
      <c r="J34" s="32" t="s">
        <v>87</v>
      </c>
    </row>
    <row r="35" spans="1:17" s="29" customFormat="1" x14ac:dyDescent="0.25">
      <c r="A35" s="33">
        <v>1</v>
      </c>
      <c r="B35" s="34">
        <f t="shared" ref="B35:G35" si="0">SUM(A35+1)</f>
        <v>2</v>
      </c>
      <c r="C35" s="34">
        <f t="shared" si="0"/>
        <v>3</v>
      </c>
      <c r="D35" s="34">
        <f t="shared" si="0"/>
        <v>4</v>
      </c>
      <c r="E35" s="34">
        <f t="shared" si="0"/>
        <v>5</v>
      </c>
      <c r="F35" s="34">
        <f t="shared" si="0"/>
        <v>6</v>
      </c>
      <c r="G35" s="34">
        <f t="shared" si="0"/>
        <v>7</v>
      </c>
      <c r="H35" s="34">
        <v>8</v>
      </c>
      <c r="I35" s="35">
        <v>9</v>
      </c>
      <c r="J35" s="36">
        <v>10</v>
      </c>
    </row>
    <row r="36" spans="1:17" s="29" customFormat="1" ht="16.5" customHeight="1" x14ac:dyDescent="0.25">
      <c r="A36" s="37" t="s">
        <v>33</v>
      </c>
      <c r="B36" s="38"/>
      <c r="C36" s="38"/>
      <c r="D36" s="38"/>
      <c r="E36" s="38"/>
      <c r="F36" s="38"/>
      <c r="G36" s="38"/>
      <c r="H36" s="38"/>
      <c r="I36" s="38"/>
      <c r="J36" s="39"/>
    </row>
    <row r="37" spans="1:17" s="47" customFormat="1" ht="13.8" x14ac:dyDescent="0.25">
      <c r="A37" s="40" t="s">
        <v>88</v>
      </c>
      <c r="B37" s="41" t="s">
        <v>34</v>
      </c>
      <c r="C37" s="41" t="s">
        <v>35</v>
      </c>
      <c r="D37" s="42" t="s">
        <v>36</v>
      </c>
      <c r="E37" s="43">
        <v>111</v>
      </c>
      <c r="F37" s="44">
        <v>211000</v>
      </c>
      <c r="G37" s="43">
        <v>1000</v>
      </c>
      <c r="H37" s="45">
        <v>451164.48</v>
      </c>
      <c r="I37" s="45">
        <v>451164.48</v>
      </c>
      <c r="J37" s="46">
        <v>451164.48</v>
      </c>
    </row>
    <row r="38" spans="1:17" s="47" customFormat="1" ht="42" customHeight="1" x14ac:dyDescent="0.25">
      <c r="A38" s="48" t="s">
        <v>89</v>
      </c>
      <c r="B38" s="41" t="s">
        <v>34</v>
      </c>
      <c r="C38" s="41" t="s">
        <v>35</v>
      </c>
      <c r="D38" s="42" t="s">
        <v>36</v>
      </c>
      <c r="E38" s="42" t="s">
        <v>39</v>
      </c>
      <c r="F38" s="42" t="s">
        <v>40</v>
      </c>
      <c r="G38" s="42" t="s">
        <v>38</v>
      </c>
      <c r="H38" s="49">
        <v>30000</v>
      </c>
      <c r="I38" s="49">
        <v>20000</v>
      </c>
      <c r="J38" s="49">
        <v>20000</v>
      </c>
    </row>
    <row r="39" spans="1:17" s="47" customFormat="1" ht="13.8" x14ac:dyDescent="0.25">
      <c r="A39" s="40" t="s">
        <v>42</v>
      </c>
      <c r="B39" s="41" t="s">
        <v>34</v>
      </c>
      <c r="C39" s="41" t="s">
        <v>35</v>
      </c>
      <c r="D39" s="42" t="s">
        <v>36</v>
      </c>
      <c r="E39" s="43">
        <v>119</v>
      </c>
      <c r="F39" s="43">
        <v>213000</v>
      </c>
      <c r="G39" s="43">
        <v>1000</v>
      </c>
      <c r="H39" s="45">
        <v>136251.67000000001</v>
      </c>
      <c r="I39" s="45">
        <v>136261.67000000001</v>
      </c>
      <c r="J39" s="45">
        <v>136251.67000000001</v>
      </c>
    </row>
    <row r="40" spans="1:17" s="47" customFormat="1" ht="13.8" x14ac:dyDescent="0.25">
      <c r="A40" s="40" t="s">
        <v>41</v>
      </c>
      <c r="B40" s="41" t="s">
        <v>34</v>
      </c>
      <c r="C40" s="41" t="s">
        <v>35</v>
      </c>
      <c r="D40" s="42" t="s">
        <v>36</v>
      </c>
      <c r="E40" s="42" t="s">
        <v>43</v>
      </c>
      <c r="F40" s="42" t="s">
        <v>44</v>
      </c>
      <c r="G40" s="42" t="s">
        <v>38</v>
      </c>
      <c r="H40" s="49">
        <v>7416</v>
      </c>
      <c r="I40" s="49">
        <v>9270</v>
      </c>
      <c r="J40" s="50">
        <v>11587.5</v>
      </c>
    </row>
    <row r="41" spans="1:17" s="47" customFormat="1" ht="13.8" x14ac:dyDescent="0.25">
      <c r="A41" s="40" t="s">
        <v>90</v>
      </c>
      <c r="B41" s="41" t="s">
        <v>34</v>
      </c>
      <c r="C41" s="41" t="s">
        <v>35</v>
      </c>
      <c r="D41" s="42" t="s">
        <v>36</v>
      </c>
      <c r="E41" s="42" t="s">
        <v>43</v>
      </c>
      <c r="F41" s="42" t="s">
        <v>91</v>
      </c>
      <c r="G41" s="42" t="s">
        <v>38</v>
      </c>
      <c r="H41" s="49">
        <v>46442.5</v>
      </c>
      <c r="I41" s="49">
        <v>58053.13</v>
      </c>
      <c r="J41" s="50">
        <v>67566.41</v>
      </c>
    </row>
    <row r="42" spans="1:17" s="47" customFormat="1" ht="13.8" x14ac:dyDescent="0.25">
      <c r="A42" s="40" t="s">
        <v>92</v>
      </c>
      <c r="B42" s="41" t="s">
        <v>34</v>
      </c>
      <c r="C42" s="41" t="s">
        <v>35</v>
      </c>
      <c r="D42" s="42" t="s">
        <v>36</v>
      </c>
      <c r="E42" s="42" t="s">
        <v>43</v>
      </c>
      <c r="F42" s="42" t="s">
        <v>93</v>
      </c>
      <c r="G42" s="42" t="s">
        <v>38</v>
      </c>
      <c r="H42" s="49">
        <v>0</v>
      </c>
      <c r="I42" s="49">
        <v>0</v>
      </c>
      <c r="J42" s="50">
        <v>0</v>
      </c>
    </row>
    <row r="43" spans="1:17" s="47" customFormat="1" ht="15" customHeight="1" x14ac:dyDescent="0.25">
      <c r="A43" s="51" t="s">
        <v>53</v>
      </c>
      <c r="B43" s="41" t="s">
        <v>34</v>
      </c>
      <c r="C43" s="41" t="s">
        <v>35</v>
      </c>
      <c r="D43" s="42" t="s">
        <v>36</v>
      </c>
      <c r="E43" s="42" t="s">
        <v>43</v>
      </c>
      <c r="F43" s="42" t="s">
        <v>54</v>
      </c>
      <c r="G43" s="42" t="s">
        <v>38</v>
      </c>
      <c r="H43" s="49">
        <v>36117.96</v>
      </c>
      <c r="I43" s="49">
        <v>39466.11</v>
      </c>
      <c r="J43" s="50">
        <v>41301.620000000003</v>
      </c>
    </row>
    <row r="44" spans="1:17" s="47" customFormat="1" ht="30.75" customHeight="1" x14ac:dyDescent="0.25">
      <c r="A44" s="48" t="s">
        <v>55</v>
      </c>
      <c r="B44" s="41" t="s">
        <v>34</v>
      </c>
      <c r="C44" s="41" t="s">
        <v>35</v>
      </c>
      <c r="D44" s="42" t="s">
        <v>36</v>
      </c>
      <c r="E44" s="42" t="s">
        <v>43</v>
      </c>
      <c r="F44" s="42" t="s">
        <v>56</v>
      </c>
      <c r="G44" s="42" t="s">
        <v>38</v>
      </c>
      <c r="H44" s="49">
        <v>39096.9</v>
      </c>
      <c r="I44" s="49">
        <v>48871.13</v>
      </c>
      <c r="J44" s="50">
        <v>61088.91</v>
      </c>
    </row>
    <row r="45" spans="1:17" s="47" customFormat="1" ht="14.25" customHeight="1" x14ac:dyDescent="0.25">
      <c r="A45" s="48" t="s">
        <v>94</v>
      </c>
      <c r="B45" s="41" t="s">
        <v>34</v>
      </c>
      <c r="C45" s="41" t="s">
        <v>35</v>
      </c>
      <c r="D45" s="42" t="s">
        <v>36</v>
      </c>
      <c r="E45" s="42" t="s">
        <v>43</v>
      </c>
      <c r="F45" s="42" t="s">
        <v>57</v>
      </c>
      <c r="G45" s="42" t="s">
        <v>38</v>
      </c>
      <c r="H45" s="49">
        <v>196537.1</v>
      </c>
      <c r="I45" s="49">
        <v>245671.38</v>
      </c>
      <c r="J45" s="50">
        <v>307089.21999999997</v>
      </c>
    </row>
    <row r="46" spans="1:17" s="47" customFormat="1" ht="13.8" x14ac:dyDescent="0.25">
      <c r="A46" s="48" t="s">
        <v>58</v>
      </c>
      <c r="B46" s="41" t="s">
        <v>34</v>
      </c>
      <c r="C46" s="41" t="s">
        <v>35</v>
      </c>
      <c r="D46" s="42" t="s">
        <v>36</v>
      </c>
      <c r="E46" s="42" t="s">
        <v>43</v>
      </c>
      <c r="F46" s="42" t="s">
        <v>59</v>
      </c>
      <c r="G46" s="42" t="s">
        <v>38</v>
      </c>
      <c r="H46" s="49">
        <v>73625</v>
      </c>
      <c r="I46" s="49">
        <v>86875</v>
      </c>
      <c r="J46" s="50">
        <v>102921.88</v>
      </c>
    </row>
    <row r="47" spans="1:17" s="47" customFormat="1" ht="20.25" customHeight="1" x14ac:dyDescent="0.25">
      <c r="A47" s="48" t="s">
        <v>95</v>
      </c>
      <c r="B47" s="41" t="s">
        <v>34</v>
      </c>
      <c r="C47" s="41" t="s">
        <v>35</v>
      </c>
      <c r="D47" s="42" t="s">
        <v>36</v>
      </c>
      <c r="E47" s="42" t="s">
        <v>43</v>
      </c>
      <c r="F47" s="42" t="s">
        <v>60</v>
      </c>
      <c r="G47" s="42" t="s">
        <v>38</v>
      </c>
      <c r="H47" s="49">
        <v>73072.679999999993</v>
      </c>
      <c r="I47" s="49">
        <v>83840.84</v>
      </c>
      <c r="J47" s="50">
        <v>97301.05</v>
      </c>
    </row>
    <row r="48" spans="1:17" s="47" customFormat="1" ht="16.5" customHeight="1" x14ac:dyDescent="0.25">
      <c r="A48" s="48" t="s">
        <v>96</v>
      </c>
      <c r="B48" s="41" t="s">
        <v>34</v>
      </c>
      <c r="C48" s="41" t="s">
        <v>35</v>
      </c>
      <c r="D48" s="42" t="s">
        <v>36</v>
      </c>
      <c r="E48" s="42" t="s">
        <v>43</v>
      </c>
      <c r="F48" s="42" t="s">
        <v>73</v>
      </c>
      <c r="G48" s="42" t="s">
        <v>38</v>
      </c>
      <c r="H48" s="49">
        <v>0</v>
      </c>
      <c r="I48" s="49">
        <v>0</v>
      </c>
      <c r="J48" s="50">
        <v>0</v>
      </c>
    </row>
    <row r="49" spans="1:10" s="47" customFormat="1" ht="28.5" customHeight="1" x14ac:dyDescent="0.25">
      <c r="A49" s="48" t="s">
        <v>97</v>
      </c>
      <c r="B49" s="41" t="s">
        <v>34</v>
      </c>
      <c r="C49" s="41" t="s">
        <v>35</v>
      </c>
      <c r="D49" s="42" t="s">
        <v>36</v>
      </c>
      <c r="E49" s="42" t="s">
        <v>43</v>
      </c>
      <c r="F49" s="42" t="s">
        <v>61</v>
      </c>
      <c r="G49" s="42" t="s">
        <v>38</v>
      </c>
      <c r="H49" s="49">
        <v>164784</v>
      </c>
      <c r="I49" s="49">
        <v>214562.5</v>
      </c>
      <c r="J49" s="50">
        <v>268203.13</v>
      </c>
    </row>
    <row r="50" spans="1:10" s="47" customFormat="1" ht="15.75" customHeight="1" x14ac:dyDescent="0.25">
      <c r="A50" s="48" t="s">
        <v>58</v>
      </c>
      <c r="B50" s="41" t="s">
        <v>34</v>
      </c>
      <c r="C50" s="41" t="s">
        <v>35</v>
      </c>
      <c r="D50" s="42" t="s">
        <v>36</v>
      </c>
      <c r="E50" s="42" t="s">
        <v>43</v>
      </c>
      <c r="F50" s="42" t="s">
        <v>62</v>
      </c>
      <c r="G50" s="42" t="s">
        <v>38</v>
      </c>
      <c r="H50" s="49">
        <v>100000</v>
      </c>
      <c r="I50" s="49">
        <v>100000</v>
      </c>
      <c r="J50" s="50">
        <v>100000</v>
      </c>
    </row>
    <row r="51" spans="1:10" s="47" customFormat="1" ht="29.25" customHeight="1" x14ac:dyDescent="0.25">
      <c r="A51" s="48" t="s">
        <v>98</v>
      </c>
      <c r="B51" s="41" t="s">
        <v>34</v>
      </c>
      <c r="C51" s="41" t="s">
        <v>35</v>
      </c>
      <c r="D51" s="42" t="s">
        <v>36</v>
      </c>
      <c r="E51" s="42" t="s">
        <v>37</v>
      </c>
      <c r="F51" s="42" t="s">
        <v>99</v>
      </c>
      <c r="G51" s="42" t="s">
        <v>38</v>
      </c>
      <c r="H51" s="49">
        <v>0</v>
      </c>
      <c r="I51" s="49">
        <v>0</v>
      </c>
      <c r="J51" s="50">
        <v>0</v>
      </c>
    </row>
    <row r="52" spans="1:10" s="47" customFormat="1" ht="48" customHeight="1" x14ac:dyDescent="0.25">
      <c r="A52" s="48" t="s">
        <v>100</v>
      </c>
      <c r="B52" s="41" t="s">
        <v>34</v>
      </c>
      <c r="C52" s="41" t="s">
        <v>35</v>
      </c>
      <c r="D52" s="42" t="s">
        <v>36</v>
      </c>
      <c r="E52" s="42" t="s">
        <v>39</v>
      </c>
      <c r="F52" s="42" t="s">
        <v>101</v>
      </c>
      <c r="G52" s="42" t="s">
        <v>38</v>
      </c>
      <c r="H52" s="49">
        <v>0</v>
      </c>
      <c r="I52" s="49">
        <v>0</v>
      </c>
      <c r="J52" s="50">
        <v>0</v>
      </c>
    </row>
    <row r="53" spans="1:10" s="56" customFormat="1" ht="13.8" x14ac:dyDescent="0.25">
      <c r="A53" s="52" t="s">
        <v>63</v>
      </c>
      <c r="B53" s="41" t="s">
        <v>34</v>
      </c>
      <c r="C53" s="41" t="s">
        <v>35</v>
      </c>
      <c r="D53" s="42" t="s">
        <v>36</v>
      </c>
      <c r="E53" s="42" t="s">
        <v>43</v>
      </c>
      <c r="F53" s="53" t="s">
        <v>64</v>
      </c>
      <c r="G53" s="53" t="s">
        <v>38</v>
      </c>
      <c r="H53" s="54">
        <v>0</v>
      </c>
      <c r="I53" s="54">
        <v>0</v>
      </c>
      <c r="J53" s="55">
        <v>0</v>
      </c>
    </row>
    <row r="54" spans="1:10" s="56" customFormat="1" ht="27.6" x14ac:dyDescent="0.25">
      <c r="A54" s="57" t="s">
        <v>102</v>
      </c>
      <c r="B54" s="41" t="s">
        <v>34</v>
      </c>
      <c r="C54" s="41" t="s">
        <v>35</v>
      </c>
      <c r="D54" s="42" t="s">
        <v>36</v>
      </c>
      <c r="E54" s="42" t="s">
        <v>43</v>
      </c>
      <c r="F54" s="53" t="s">
        <v>103</v>
      </c>
      <c r="G54" s="53" t="s">
        <v>38</v>
      </c>
      <c r="H54" s="54">
        <v>9900</v>
      </c>
      <c r="I54" s="54">
        <v>12375</v>
      </c>
      <c r="J54" s="55">
        <v>15468.75</v>
      </c>
    </row>
    <row r="55" spans="1:10" s="56" customFormat="1" ht="13.8" x14ac:dyDescent="0.25">
      <c r="A55" s="51" t="s">
        <v>104</v>
      </c>
      <c r="B55" s="41" t="s">
        <v>34</v>
      </c>
      <c r="C55" s="41" t="s">
        <v>35</v>
      </c>
      <c r="D55" s="42" t="s">
        <v>36</v>
      </c>
      <c r="E55" s="42" t="s">
        <v>43</v>
      </c>
      <c r="F55" s="53" t="s">
        <v>105</v>
      </c>
      <c r="G55" s="53" t="s">
        <v>38</v>
      </c>
      <c r="H55" s="54">
        <v>0</v>
      </c>
      <c r="I55" s="54">
        <v>0</v>
      </c>
      <c r="J55" s="55">
        <v>0</v>
      </c>
    </row>
    <row r="56" spans="1:10" s="56" customFormat="1" ht="13.8" x14ac:dyDescent="0.25">
      <c r="A56" s="51" t="s">
        <v>65</v>
      </c>
      <c r="B56" s="41" t="s">
        <v>34</v>
      </c>
      <c r="C56" s="41" t="s">
        <v>35</v>
      </c>
      <c r="D56" s="42" t="s">
        <v>36</v>
      </c>
      <c r="E56" s="42" t="s">
        <v>43</v>
      </c>
      <c r="F56" s="53" t="s">
        <v>66</v>
      </c>
      <c r="G56" s="53" t="s">
        <v>38</v>
      </c>
      <c r="H56" s="54">
        <v>20000</v>
      </c>
      <c r="I56" s="54">
        <v>20000</v>
      </c>
      <c r="J56" s="55">
        <v>20000</v>
      </c>
    </row>
    <row r="57" spans="1:10" s="56" customFormat="1" ht="13.8" x14ac:dyDescent="0.25">
      <c r="A57" s="51" t="s">
        <v>106</v>
      </c>
      <c r="B57" s="41" t="s">
        <v>34</v>
      </c>
      <c r="C57" s="41" t="s">
        <v>35</v>
      </c>
      <c r="D57" s="42" t="s">
        <v>36</v>
      </c>
      <c r="E57" s="42" t="s">
        <v>43</v>
      </c>
      <c r="F57" s="53" t="s">
        <v>107</v>
      </c>
      <c r="G57" s="53" t="s">
        <v>38</v>
      </c>
      <c r="H57" s="54">
        <v>10000</v>
      </c>
      <c r="I57" s="54">
        <v>10000</v>
      </c>
      <c r="J57" s="54">
        <v>10000</v>
      </c>
    </row>
    <row r="58" spans="1:10" s="47" customFormat="1" ht="16.5" customHeight="1" x14ac:dyDescent="0.25">
      <c r="A58" s="51" t="s">
        <v>67</v>
      </c>
      <c r="B58" s="41" t="s">
        <v>34</v>
      </c>
      <c r="C58" s="41" t="s">
        <v>35</v>
      </c>
      <c r="D58" s="42" t="s">
        <v>36</v>
      </c>
      <c r="E58" s="42" t="s">
        <v>43</v>
      </c>
      <c r="F58" s="42" t="s">
        <v>68</v>
      </c>
      <c r="G58" s="42" t="s">
        <v>38</v>
      </c>
      <c r="H58" s="49">
        <v>80000</v>
      </c>
      <c r="I58" s="49">
        <v>80000</v>
      </c>
      <c r="J58" s="50">
        <v>80000</v>
      </c>
    </row>
    <row r="59" spans="1:10" s="47" customFormat="1" ht="13.8" x14ac:dyDescent="0.25">
      <c r="A59" s="48" t="s">
        <v>108</v>
      </c>
      <c r="B59" s="41" t="s">
        <v>34</v>
      </c>
      <c r="C59" s="41" t="s">
        <v>35</v>
      </c>
      <c r="D59" s="42" t="s">
        <v>36</v>
      </c>
      <c r="E59" s="42" t="s">
        <v>45</v>
      </c>
      <c r="F59" s="42" t="s">
        <v>46</v>
      </c>
      <c r="G59" s="42" t="s">
        <v>38</v>
      </c>
      <c r="H59" s="49">
        <v>1670000</v>
      </c>
      <c r="I59" s="49">
        <v>2040114.43</v>
      </c>
      <c r="J59" s="50">
        <v>2197930.77</v>
      </c>
    </row>
    <row r="60" spans="1:10" s="47" customFormat="1" ht="13.8" x14ac:dyDescent="0.25">
      <c r="A60" s="48" t="s">
        <v>47</v>
      </c>
      <c r="B60" s="41" t="s">
        <v>34</v>
      </c>
      <c r="C60" s="41" t="s">
        <v>35</v>
      </c>
      <c r="D60" s="42" t="s">
        <v>36</v>
      </c>
      <c r="E60" s="42" t="s">
        <v>45</v>
      </c>
      <c r="F60" s="42" t="s">
        <v>48</v>
      </c>
      <c r="G60" s="42" t="s">
        <v>38</v>
      </c>
      <c r="H60" s="49">
        <v>580000</v>
      </c>
      <c r="I60" s="49">
        <v>684490</v>
      </c>
      <c r="J60" s="50">
        <v>740100</v>
      </c>
    </row>
    <row r="61" spans="1:10" s="47" customFormat="1" ht="13.8" x14ac:dyDescent="0.25">
      <c r="A61" s="48" t="s">
        <v>49</v>
      </c>
      <c r="B61" s="41" t="s">
        <v>34</v>
      </c>
      <c r="C61" s="41" t="s">
        <v>35</v>
      </c>
      <c r="D61" s="42" t="s">
        <v>36</v>
      </c>
      <c r="E61" s="42" t="s">
        <v>45</v>
      </c>
      <c r="F61" s="42" t="s">
        <v>50</v>
      </c>
      <c r="G61" s="42" t="s">
        <v>38</v>
      </c>
      <c r="H61" s="49">
        <v>59330</v>
      </c>
      <c r="I61" s="49">
        <v>64908</v>
      </c>
      <c r="J61" s="50">
        <v>69775.59</v>
      </c>
    </row>
    <row r="62" spans="1:10" s="47" customFormat="1" ht="13.8" x14ac:dyDescent="0.25">
      <c r="A62" s="48" t="s">
        <v>51</v>
      </c>
      <c r="B62" s="41" t="s">
        <v>34</v>
      </c>
      <c r="C62" s="41" t="s">
        <v>35</v>
      </c>
      <c r="D62" s="42" t="s">
        <v>36</v>
      </c>
      <c r="E62" s="42" t="s">
        <v>45</v>
      </c>
      <c r="F62" s="42" t="s">
        <v>52</v>
      </c>
      <c r="G62" s="42" t="s">
        <v>38</v>
      </c>
      <c r="H62" s="49">
        <v>34472.25</v>
      </c>
      <c r="I62" s="49">
        <v>37710</v>
      </c>
      <c r="J62" s="50">
        <v>40538.89</v>
      </c>
    </row>
    <row r="63" spans="1:10" s="47" customFormat="1" ht="13.8" x14ac:dyDescent="0.25">
      <c r="A63" s="48" t="s">
        <v>69</v>
      </c>
      <c r="B63" s="41" t="s">
        <v>34</v>
      </c>
      <c r="C63" s="41" t="s">
        <v>35</v>
      </c>
      <c r="D63" s="42" t="s">
        <v>36</v>
      </c>
      <c r="E63" s="42" t="s">
        <v>70</v>
      </c>
      <c r="F63" s="58" t="s">
        <v>71</v>
      </c>
      <c r="G63" s="58" t="s">
        <v>38</v>
      </c>
      <c r="H63" s="49">
        <v>9252</v>
      </c>
      <c r="I63" s="49">
        <v>9252</v>
      </c>
      <c r="J63" s="49">
        <v>9252</v>
      </c>
    </row>
    <row r="64" spans="1:10" s="47" customFormat="1" ht="13.8" x14ac:dyDescent="0.25">
      <c r="A64" s="48" t="s">
        <v>69</v>
      </c>
      <c r="B64" s="41" t="s">
        <v>34</v>
      </c>
      <c r="C64" s="41" t="s">
        <v>35</v>
      </c>
      <c r="D64" s="42" t="s">
        <v>36</v>
      </c>
      <c r="E64" s="42" t="s">
        <v>70</v>
      </c>
      <c r="F64" s="58" t="s">
        <v>72</v>
      </c>
      <c r="G64" s="58" t="s">
        <v>38</v>
      </c>
      <c r="H64" s="49">
        <v>27461</v>
      </c>
      <c r="I64" s="49">
        <v>27461</v>
      </c>
      <c r="J64" s="49">
        <v>27461</v>
      </c>
    </row>
    <row r="65" spans="1:48" s="65" customFormat="1" ht="14.4" thickBot="1" x14ac:dyDescent="0.3">
      <c r="A65" s="59" t="s">
        <v>109</v>
      </c>
      <c r="B65" s="60"/>
      <c r="C65" s="60"/>
      <c r="D65" s="60"/>
      <c r="E65" s="60"/>
      <c r="F65" s="60"/>
      <c r="G65" s="60"/>
      <c r="H65" s="61">
        <f>SUM(H37:H64)</f>
        <v>3854923.54</v>
      </c>
      <c r="I65" s="61">
        <f t="shared" ref="I65:J65" si="1">SUM(I37:I64)</f>
        <v>4480346.67</v>
      </c>
      <c r="J65" s="62">
        <f t="shared" si="1"/>
        <v>4875002.87</v>
      </c>
      <c r="K65" s="63"/>
      <c r="L65" s="63"/>
      <c r="M65" s="63"/>
      <c r="N65" s="63"/>
      <c r="O65" s="64"/>
      <c r="P65" s="64"/>
      <c r="Q65" s="64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</row>
    <row r="66" spans="1:48" s="29" customFormat="1" ht="29.25" hidden="1" customHeight="1" x14ac:dyDescent="0.25">
      <c r="A66" s="66" t="s">
        <v>110</v>
      </c>
      <c r="B66" s="67"/>
      <c r="C66" s="67"/>
      <c r="D66" s="67"/>
      <c r="E66" s="67"/>
      <c r="F66" s="67"/>
      <c r="G66" s="67"/>
      <c r="H66" s="67"/>
      <c r="I66" s="67"/>
      <c r="J66" s="68"/>
      <c r="O66" s="1"/>
      <c r="P66" s="1"/>
      <c r="Q66" s="1"/>
    </row>
    <row r="67" spans="1:48" s="47" customFormat="1" ht="13.8" hidden="1" x14ac:dyDescent="0.25">
      <c r="A67" s="48" t="s">
        <v>111</v>
      </c>
      <c r="B67" s="52" t="s">
        <v>112</v>
      </c>
      <c r="C67" s="52" t="s">
        <v>113</v>
      </c>
      <c r="D67" s="52" t="s">
        <v>114</v>
      </c>
      <c r="E67" s="52" t="s">
        <v>115</v>
      </c>
      <c r="F67" s="52" t="s">
        <v>116</v>
      </c>
      <c r="G67" s="52" t="s">
        <v>117</v>
      </c>
      <c r="H67" s="69">
        <v>0</v>
      </c>
      <c r="I67" s="70">
        <v>0</v>
      </c>
      <c r="J67" s="71">
        <v>0</v>
      </c>
      <c r="O67" s="72"/>
      <c r="P67" s="72"/>
      <c r="Q67" s="72"/>
    </row>
    <row r="68" spans="1:48" s="56" customFormat="1" ht="16.5" hidden="1" customHeight="1" thickBot="1" x14ac:dyDescent="0.3">
      <c r="A68" s="73" t="s">
        <v>118</v>
      </c>
      <c r="B68" s="74"/>
      <c r="C68" s="74"/>
      <c r="D68" s="74"/>
      <c r="E68" s="74"/>
      <c r="F68" s="74"/>
      <c r="G68" s="75"/>
      <c r="H68" s="76">
        <f>SUM(H67)</f>
        <v>0</v>
      </c>
      <c r="I68" s="76">
        <f>SUM(I67)</f>
        <v>0</v>
      </c>
      <c r="J68" s="77">
        <f>SUM(J67)</f>
        <v>0</v>
      </c>
    </row>
    <row r="69" spans="1:48" ht="14.4" thickBot="1" x14ac:dyDescent="0.3">
      <c r="A69" s="78"/>
      <c r="B69" s="78"/>
      <c r="C69" s="78"/>
      <c r="D69" s="79"/>
      <c r="E69" s="79"/>
      <c r="F69" s="79"/>
      <c r="G69" s="80" t="s">
        <v>119</v>
      </c>
      <c r="H69" s="81">
        <f>H65</f>
        <v>3854923.54</v>
      </c>
      <c r="I69" s="82">
        <f t="shared" ref="I69:J69" si="2">I65</f>
        <v>4480346.67</v>
      </c>
      <c r="J69" s="83">
        <f t="shared" si="2"/>
        <v>4875002.87</v>
      </c>
    </row>
    <row r="70" spans="1:48" x14ac:dyDescent="0.25">
      <c r="A70" s="78"/>
      <c r="B70" s="78"/>
      <c r="C70" s="78"/>
      <c r="D70" s="29"/>
      <c r="E70" s="29"/>
      <c r="F70" s="29"/>
      <c r="G70" s="29"/>
      <c r="H70" s="29"/>
    </row>
    <row r="72" spans="1:48" x14ac:dyDescent="0.25">
      <c r="H72" s="84"/>
    </row>
    <row r="73" spans="1:48" x14ac:dyDescent="0.25">
      <c r="H73" s="84"/>
    </row>
    <row r="74" spans="1:48" ht="15.6" x14ac:dyDescent="0.3">
      <c r="A74" s="85" t="s">
        <v>74</v>
      </c>
      <c r="B74" s="86"/>
      <c r="C74" s="87"/>
      <c r="D74" s="87"/>
      <c r="E74" s="88"/>
      <c r="F74" s="89" t="s">
        <v>120</v>
      </c>
      <c r="G74" s="89"/>
    </row>
    <row r="75" spans="1:48" x14ac:dyDescent="0.25">
      <c r="B75" s="6" t="s">
        <v>76</v>
      </c>
      <c r="C75" s="90"/>
      <c r="D75" s="90"/>
      <c r="E75" s="91"/>
      <c r="F75" s="90" t="s">
        <v>77</v>
      </c>
      <c r="G75" s="90"/>
    </row>
    <row r="76" spans="1:48" x14ac:dyDescent="0.25">
      <c r="B76" s="92"/>
      <c r="C76" s="92"/>
      <c r="D76" s="92"/>
      <c r="E76" s="25"/>
      <c r="F76" s="25"/>
      <c r="G76" s="25"/>
    </row>
    <row r="77" spans="1:48" ht="15.6" x14ac:dyDescent="0.3">
      <c r="A77" s="85" t="s">
        <v>121</v>
      </c>
      <c r="B77" s="86"/>
      <c r="C77" s="87"/>
      <c r="D77" s="87"/>
      <c r="E77" s="88"/>
      <c r="F77" s="93" t="s">
        <v>122</v>
      </c>
      <c r="G77" s="93"/>
    </row>
    <row r="78" spans="1:48" x14ac:dyDescent="0.25">
      <c r="A78" s="1" t="s">
        <v>75</v>
      </c>
      <c r="B78" s="6" t="s">
        <v>76</v>
      </c>
      <c r="C78" s="90"/>
      <c r="D78" s="90"/>
      <c r="E78" s="91"/>
      <c r="F78" s="90" t="s">
        <v>77</v>
      </c>
      <c r="G78" s="90"/>
    </row>
    <row r="80" spans="1:48" ht="15.6" x14ac:dyDescent="0.3">
      <c r="A80" s="85" t="s">
        <v>123</v>
      </c>
      <c r="B80" s="94"/>
      <c r="C80" s="95"/>
      <c r="D80" s="95"/>
      <c r="E80" s="96"/>
      <c r="F80" s="93" t="s">
        <v>124</v>
      </c>
      <c r="G80" s="93"/>
    </row>
    <row r="81" spans="1:8" x14ac:dyDescent="0.25">
      <c r="A81" s="1" t="s">
        <v>78</v>
      </c>
      <c r="B81" s="6" t="s">
        <v>76</v>
      </c>
      <c r="C81" s="90"/>
      <c r="D81" s="90"/>
      <c r="E81" s="91"/>
      <c r="F81" s="90" t="s">
        <v>77</v>
      </c>
      <c r="G81" s="90"/>
      <c r="H81" s="9"/>
    </row>
    <row r="83" spans="1:8" ht="15.6" x14ac:dyDescent="0.3">
      <c r="A83" s="97" t="str">
        <f>F19</f>
        <v>"17" декабря 2024 г.</v>
      </c>
    </row>
  </sheetData>
  <mergeCells count="25">
    <mergeCell ref="B78:D78"/>
    <mergeCell ref="F78:G78"/>
    <mergeCell ref="F80:G80"/>
    <mergeCell ref="B81:D81"/>
    <mergeCell ref="F81:G81"/>
    <mergeCell ref="F19:J19"/>
    <mergeCell ref="A66:J66"/>
    <mergeCell ref="A68:G68"/>
    <mergeCell ref="F74:G74"/>
    <mergeCell ref="B75:D75"/>
    <mergeCell ref="F75:G75"/>
    <mergeCell ref="F77:G77"/>
    <mergeCell ref="A36:J36"/>
    <mergeCell ref="A65:G65"/>
    <mergeCell ref="F18:J18"/>
    <mergeCell ref="A21:J21"/>
    <mergeCell ref="B23:G23"/>
    <mergeCell ref="B24:G24"/>
    <mergeCell ref="B28:G28"/>
    <mergeCell ref="A9:H9"/>
    <mergeCell ref="F10:J10"/>
    <mergeCell ref="F11:J11"/>
    <mergeCell ref="F12:J12"/>
    <mergeCell ref="F14:J14"/>
    <mergeCell ref="F15:J15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 на 2025 г.СОШ44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2024-12-24T07:58:16Z</cp:lastPrinted>
  <dcterms:created xsi:type="dcterms:W3CDTF">2024-12-19T09:57:58Z</dcterms:created>
  <dcterms:modified xsi:type="dcterms:W3CDTF">2024-12-24T07:58:51Z</dcterms:modified>
</cp:coreProperties>
</file>